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50A03ECA-D7A4-4AD7-B586-F947002931F2}" xr6:coauthVersionLast="47" xr6:coauthVersionMax="47" xr10:uidLastSave="{00000000-0000-0000-0000-000000000000}"/>
  <bookViews>
    <workbookView xWindow="-28920" yWindow="-996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<sst xmlns="http://schemas.openxmlformats.org/spreadsheetml/2006/main" count="102" uniqueCount="52">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</sst>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A6" zoomScale="80" zoomScaleNormal="80" workbookViewId="0">
      <selection activeCell="D9" sqref="D9:L14"/>
    </sheetView>
  </sheetViews>
  <sheetFormatPr defaultRowHeight="14.5" x14ac:dyDescent="0.35"/>
  <cols>
    <col min="1" max="1" width="39.08984375" bestFit="1" customWidth="1"/>
    <col min="2" max="2" width="20.453125" customWidth="1"/>
    <col min="3" max="3" width="43.7265625" customWidth="1"/>
    <col min="4" max="12" width="12.54296875" style="1" customWidth="1"/>
    <col min="13" max="19" width="15.54296875" style="1" customWidth="1"/>
    <col min="20" max="20" width="12.54296875" style="1" customWidth="1"/>
    <col min="21" max="21" width="12.54296875" style="2" customWidth="1"/>
  </cols>
  <sheetData>
    <row r="2" spans="1:21" ht="1" customHeight="1" x14ac:dyDescent="0.35"/>
    <row r="3" spans="1:21" s="3" customFormat="1" ht="27.65" customHeight="1" x14ac:dyDescent="0.3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4"/>
      <c r="U3" s="5"/>
    </row>
    <row r="4" spans="1:21" ht="15" thickBot="1" x14ac:dyDescent="0.4"/>
    <row r="5" spans="1:21" ht="20.149999999999999" customHeight="1" thickBot="1" x14ac:dyDescent="0.5">
      <c r="A5" s="17">
        <v>45870</v>
      </c>
      <c r="B5" s="13"/>
      <c r="C5" s="13"/>
      <c r="D5" s="50" t="s">
        <v>25</v>
      </c>
      <c r="E5" s="51"/>
      <c r="F5" s="51"/>
      <c r="G5" s="51"/>
      <c r="H5" s="51" t="s">
        <v>26</v>
      </c>
      <c r="I5" s="51"/>
      <c r="J5" s="51"/>
      <c r="K5" s="52"/>
      <c r="L5" s="44" t="s">
        <v>27</v>
      </c>
      <c r="M5" s="47" t="s">
        <v>28</v>
      </c>
      <c r="N5" s="48"/>
      <c r="O5" s="37"/>
      <c r="P5" s="47" t="s">
        <v>25</v>
      </c>
      <c r="Q5" s="49"/>
      <c r="R5" s="36" t="s">
        <v>26</v>
      </c>
      <c r="S5" s="37"/>
    </row>
    <row r="6" spans="1:21" ht="50.5" customHeight="1" x14ac:dyDescent="0.35">
      <c r="A6" s="53" t="s">
        <v>36</v>
      </c>
      <c r="B6" s="55" t="s">
        <v>29</v>
      </c>
      <c r="C6" s="29" t="s">
        <v>40</v>
      </c>
      <c r="D6" s="31" t="s">
        <v>30</v>
      </c>
      <c r="E6" s="32"/>
      <c r="F6" s="33" t="s">
        <v>31</v>
      </c>
      <c r="G6" s="32"/>
      <c r="H6" s="33" t="s">
        <v>30</v>
      </c>
      <c r="I6" s="32"/>
      <c r="J6" s="33" t="s">
        <v>31</v>
      </c>
      <c r="K6" s="34"/>
      <c r="L6" s="45"/>
      <c r="M6" s="38" t="s">
        <v>30</v>
      </c>
      <c r="N6" s="40" t="s">
        <v>32</v>
      </c>
      <c r="O6" s="42" t="s">
        <v>33</v>
      </c>
      <c r="P6" s="38" t="s">
        <v>34</v>
      </c>
      <c r="Q6" s="40" t="s">
        <v>35</v>
      </c>
      <c r="R6" s="40" t="s">
        <v>34</v>
      </c>
      <c r="S6" s="42" t="s">
        <v>35</v>
      </c>
    </row>
    <row r="7" spans="1:21" ht="58" x14ac:dyDescent="0.35">
      <c r="A7" s="54"/>
      <c r="B7" s="56"/>
      <c r="C7" s="30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6"/>
      <c r="M7" s="39"/>
      <c r="N7" s="41"/>
      <c r="O7" s="43"/>
      <c r="P7" s="39"/>
      <c r="Q7" s="41"/>
      <c r="R7" s="41"/>
      <c r="S7" s="43"/>
    </row>
    <row r="8" spans="1:21" s="3" customFormat="1" ht="19.5" customHeight="1" x14ac:dyDescent="0.35">
      <c r="A8" s="11"/>
      <c r="B8" s="6" t="s">
        <v>0</v>
      </c>
      <c r="C8" s="12"/>
      <c r="D8" s="7">
        <f>SUM(D9:D32)</f>
        <v>42842</v>
      </c>
      <c r="E8" s="7">
        <f t="shared" ref="E8:L8" si="0">SUM(E9:E32)</f>
        <v>41259.9</v>
      </c>
      <c r="F8" s="7">
        <f t="shared" si="0"/>
        <v>20414.5</v>
      </c>
      <c r="G8" s="7">
        <f t="shared" si="0"/>
        <v>21893.500000000004</v>
      </c>
      <c r="H8" s="7">
        <f t="shared" si="0"/>
        <v>34549.5</v>
      </c>
      <c r="I8" s="7">
        <f t="shared" si="0"/>
        <v>35499</v>
      </c>
      <c r="J8" s="7">
        <f t="shared" si="0"/>
        <v>17082</v>
      </c>
      <c r="K8" s="7">
        <f t="shared" si="0"/>
        <v>21583.166666666664</v>
      </c>
      <c r="L8" s="7">
        <f t="shared" si="0"/>
        <v>14704</v>
      </c>
      <c r="M8" s="8">
        <f>SUM((E8+I8)/L8)</f>
        <v>5.2202733949945586</v>
      </c>
      <c r="N8" s="9">
        <f>SUM((G8+K8)/L8)</f>
        <v>2.9567918026840774</v>
      </c>
      <c r="O8" s="10">
        <f>SUM((E8+G8+I8+K8)/L8)</f>
        <v>8.1770651976786368</v>
      </c>
      <c r="P8" s="18">
        <f>SUM(E8/D8)</f>
        <v>0.9630712851874329</v>
      </c>
      <c r="Q8" s="18">
        <f>SUM(G8/F8)</f>
        <v>1.0724485047392787</v>
      </c>
      <c r="R8" s="18">
        <f>SUM(I8/H8)</f>
        <v>1.0274823079928799</v>
      </c>
      <c r="S8" s="18">
        <f>SUM(K8/J8)</f>
        <v>1.2635034929555475</v>
      </c>
      <c r="T8" s="4"/>
      <c r="U8" s="5"/>
    </row>
    <row r="9" spans="1:21" s="3" customFormat="1" ht="20.149999999999999" customHeight="1" x14ac:dyDescent="0.35">
      <c r="A9" s="23" t="s">
        <v>39</v>
      </c>
      <c r="B9" s="24" t="s">
        <v>5</v>
      </c>
      <c r="C9" s="25" t="s">
        <v>42</v>
      </c>
      <c r="D9" s="19">
        <v>1488</v>
      </c>
      <c r="E9" s="19">
        <v>1568.25</v>
      </c>
      <c r="F9" s="19">
        <v>744</v>
      </c>
      <c r="G9" s="19">
        <v>1113.5</v>
      </c>
      <c r="H9" s="19">
        <v>1023</v>
      </c>
      <c r="I9" s="19">
        <v>1343</v>
      </c>
      <c r="J9" s="19">
        <v>682</v>
      </c>
      <c r="K9" s="19">
        <v>1039.5</v>
      </c>
      <c r="L9" s="19">
        <v>611</v>
      </c>
      <c r="M9" s="8">
        <f t="shared" ref="M9:M32" si="1">SUM((E9+I9)/L9)</f>
        <v>4.7647299509001639</v>
      </c>
      <c r="N9" s="9">
        <f t="shared" ref="N9:N32" si="2">SUM((G9+K9)/L9)</f>
        <v>3.5237315875613748</v>
      </c>
      <c r="O9" s="10">
        <f t="shared" ref="O9:O32" si="3">SUM((E9+G9+I9+K9)/L9)</f>
        <v>8.2884615384615383</v>
      </c>
      <c r="P9" s="18">
        <f t="shared" ref="P9:P32" si="4">SUM(E9/D9)</f>
        <v>1.0539314516129032</v>
      </c>
      <c r="Q9" s="18">
        <f t="shared" ref="Q9:Q32" si="5">SUM(G9/F9)</f>
        <v>1.4966397849462365</v>
      </c>
      <c r="R9" s="18">
        <f t="shared" ref="R9:R32" si="6">SUM(I9/H9)</f>
        <v>1.3128054740957966</v>
      </c>
      <c r="S9" s="18">
        <f t="shared" ref="S9:S32" si="7">SUM(K9/J9)</f>
        <v>1.5241935483870968</v>
      </c>
      <c r="T9" s="4"/>
      <c r="U9" s="5"/>
    </row>
    <row r="10" spans="1:21" s="3" customFormat="1" ht="20.149999999999999" customHeight="1" x14ac:dyDescent="0.35">
      <c r="A10" s="23" t="s">
        <v>39</v>
      </c>
      <c r="B10" s="24" t="s">
        <v>4</v>
      </c>
      <c r="C10" s="25" t="s">
        <v>42</v>
      </c>
      <c r="D10" s="20">
        <v>1116</v>
      </c>
      <c r="E10" s="20">
        <v>1540.5</v>
      </c>
      <c r="F10" s="20">
        <v>744</v>
      </c>
      <c r="G10" s="20">
        <v>1031.5833333333333</v>
      </c>
      <c r="H10" s="21">
        <v>744</v>
      </c>
      <c r="I10" s="21">
        <v>1298</v>
      </c>
      <c r="J10" s="22">
        <v>682</v>
      </c>
      <c r="K10" s="21">
        <v>1121.25</v>
      </c>
      <c r="L10" s="22">
        <v>764</v>
      </c>
      <c r="M10" s="8">
        <f t="shared" si="1"/>
        <v>3.7153141361256545</v>
      </c>
      <c r="N10" s="9">
        <f t="shared" si="2"/>
        <v>2.8178446771378707</v>
      </c>
      <c r="O10" s="10">
        <f t="shared" si="3"/>
        <v>6.5331588132635252</v>
      </c>
      <c r="P10" s="18">
        <f t="shared" si="4"/>
        <v>1.3803763440860215</v>
      </c>
      <c r="Q10" s="18">
        <f t="shared" si="5"/>
        <v>1.3865367383512543</v>
      </c>
      <c r="R10" s="18">
        <f t="shared" si="6"/>
        <v>1.7446236559139785</v>
      </c>
      <c r="S10" s="18">
        <f t="shared" si="7"/>
        <v>1.6440615835777126</v>
      </c>
      <c r="T10" s="4"/>
      <c r="U10" s="5"/>
    </row>
    <row r="11" spans="1:21" s="3" customFormat="1" ht="20.149999999999999" customHeight="1" x14ac:dyDescent="0.35">
      <c r="A11" s="23" t="s">
        <v>39</v>
      </c>
      <c r="B11" s="24" t="s">
        <v>1</v>
      </c>
      <c r="C11" s="25" t="s">
        <v>43</v>
      </c>
      <c r="D11" s="19">
        <v>3565</v>
      </c>
      <c r="E11" s="21">
        <v>3477.25</v>
      </c>
      <c r="F11" s="21">
        <v>372</v>
      </c>
      <c r="G11" s="21">
        <v>302.5</v>
      </c>
      <c r="H11" s="21">
        <v>3565</v>
      </c>
      <c r="I11" s="21">
        <v>3546</v>
      </c>
      <c r="J11" s="22">
        <v>341</v>
      </c>
      <c r="K11" s="21">
        <v>379.5</v>
      </c>
      <c r="L11" s="22">
        <v>364</v>
      </c>
      <c r="M11" s="8">
        <f t="shared" si="1"/>
        <v>19.294642857142858</v>
      </c>
      <c r="N11" s="9">
        <f t="shared" si="2"/>
        <v>1.8736263736263736</v>
      </c>
      <c r="O11" s="10">
        <f t="shared" si="3"/>
        <v>21.16826923076923</v>
      </c>
      <c r="P11" s="18">
        <f t="shared" si="4"/>
        <v>0.97538569424964938</v>
      </c>
      <c r="Q11" s="18">
        <f t="shared" si="5"/>
        <v>0.81317204301075274</v>
      </c>
      <c r="R11" s="18">
        <f t="shared" si="6"/>
        <v>0.99467040673211782</v>
      </c>
      <c r="S11" s="18">
        <f t="shared" si="7"/>
        <v>1.1129032258064515</v>
      </c>
      <c r="T11" s="4"/>
      <c r="U11" s="5"/>
    </row>
    <row r="12" spans="1:21" s="3" customFormat="1" ht="20.149999999999999" customHeight="1" x14ac:dyDescent="0.25">
      <c r="A12" s="26" t="s">
        <v>39</v>
      </c>
      <c r="B12" s="24" t="s">
        <v>6</v>
      </c>
      <c r="C12" s="25" t="s">
        <v>44</v>
      </c>
      <c r="D12" s="19">
        <v>744</v>
      </c>
      <c r="E12" s="21">
        <v>649.75</v>
      </c>
      <c r="F12" s="21">
        <v>373</v>
      </c>
      <c r="G12" s="21">
        <v>146</v>
      </c>
      <c r="H12" s="21">
        <v>682</v>
      </c>
      <c r="I12" s="21">
        <v>561</v>
      </c>
      <c r="J12" s="22">
        <v>341</v>
      </c>
      <c r="K12" s="21">
        <v>88</v>
      </c>
      <c r="L12" s="22">
        <v>202</v>
      </c>
      <c r="M12" s="8">
        <f t="shared" si="1"/>
        <v>5.9938118811881189</v>
      </c>
      <c r="N12" s="9">
        <f t="shared" si="2"/>
        <v>1.1584158415841583</v>
      </c>
      <c r="O12" s="10">
        <f t="shared" si="3"/>
        <v>7.1522277227722775</v>
      </c>
      <c r="P12" s="18">
        <f t="shared" si="4"/>
        <v>0.87331989247311825</v>
      </c>
      <c r="Q12" s="18">
        <f t="shared" si="5"/>
        <v>0.39142091152815012</v>
      </c>
      <c r="R12" s="18">
        <f t="shared" si="6"/>
        <v>0.82258064516129037</v>
      </c>
      <c r="S12" s="18">
        <f t="shared" si="7"/>
        <v>0.25806451612903225</v>
      </c>
      <c r="T12" s="4"/>
      <c r="U12" s="5"/>
    </row>
    <row r="13" spans="1:21" s="3" customFormat="1" ht="20.149999999999999" customHeight="1" x14ac:dyDescent="0.25">
      <c r="A13" s="27" t="s">
        <v>39</v>
      </c>
      <c r="B13" s="24" t="s">
        <v>3</v>
      </c>
      <c r="C13" s="25" t="s">
        <v>44</v>
      </c>
      <c r="D13" s="19">
        <v>1860</v>
      </c>
      <c r="E13" s="21">
        <v>1783.5</v>
      </c>
      <c r="F13" s="21">
        <v>1116</v>
      </c>
      <c r="G13" s="21">
        <v>1246.4166666666667</v>
      </c>
      <c r="H13" s="21">
        <v>1364</v>
      </c>
      <c r="I13" s="21">
        <v>1331</v>
      </c>
      <c r="J13" s="22">
        <v>682</v>
      </c>
      <c r="K13" s="21">
        <v>1219</v>
      </c>
      <c r="L13" s="22">
        <v>784</v>
      </c>
      <c r="M13" s="8">
        <f t="shared" si="1"/>
        <v>3.9725765306122449</v>
      </c>
      <c r="N13" s="9">
        <f t="shared" si="2"/>
        <v>3.1446641156462589</v>
      </c>
      <c r="O13" s="10">
        <f t="shared" si="3"/>
        <v>7.1172406462585034</v>
      </c>
      <c r="P13" s="18">
        <f t="shared" si="4"/>
        <v>0.95887096774193548</v>
      </c>
      <c r="Q13" s="18">
        <f t="shared" si="5"/>
        <v>1.1168608124253285</v>
      </c>
      <c r="R13" s="18">
        <f t="shared" si="6"/>
        <v>0.97580645161290325</v>
      </c>
      <c r="S13" s="18">
        <f t="shared" si="7"/>
        <v>1.7873900293255132</v>
      </c>
      <c r="T13" s="4"/>
      <c r="U13" s="5"/>
    </row>
    <row r="14" spans="1:21" s="3" customFormat="1" ht="20.149999999999999" customHeight="1" x14ac:dyDescent="0.25">
      <c r="A14" s="27" t="s">
        <v>39</v>
      </c>
      <c r="B14" s="24" t="s">
        <v>2</v>
      </c>
      <c r="C14" s="25" t="s">
        <v>45</v>
      </c>
      <c r="D14" s="19">
        <v>1860</v>
      </c>
      <c r="E14" s="21">
        <v>1658.1666666666667</v>
      </c>
      <c r="F14" s="21">
        <v>1116</v>
      </c>
      <c r="G14" s="21">
        <v>1299.5</v>
      </c>
      <c r="H14" s="21">
        <v>1116</v>
      </c>
      <c r="I14" s="21">
        <v>1365</v>
      </c>
      <c r="J14" s="22">
        <v>682</v>
      </c>
      <c r="K14" s="21">
        <v>1141</v>
      </c>
      <c r="L14" s="22">
        <v>744</v>
      </c>
      <c r="M14" s="8">
        <f t="shared" si="1"/>
        <v>4.0633960573476706</v>
      </c>
      <c r="N14" s="9">
        <f t="shared" si="2"/>
        <v>3.280241935483871</v>
      </c>
      <c r="O14" s="10">
        <f t="shared" si="3"/>
        <v>7.3436379928315416</v>
      </c>
      <c r="P14" s="18">
        <f t="shared" si="4"/>
        <v>0.89148745519713268</v>
      </c>
      <c r="Q14" s="18">
        <f t="shared" si="5"/>
        <v>1.1644265232974911</v>
      </c>
      <c r="R14" s="18">
        <f t="shared" si="6"/>
        <v>1.2231182795698925</v>
      </c>
      <c r="S14" s="18">
        <f t="shared" si="7"/>
        <v>1.6730205278592376</v>
      </c>
      <c r="T14" s="4"/>
      <c r="U14" s="5"/>
    </row>
    <row r="15" spans="1:21" s="3" customFormat="1" ht="20.149999999999999" customHeight="1" x14ac:dyDescent="0.25">
      <c r="A15" s="28" t="s">
        <v>39</v>
      </c>
      <c r="B15" s="24" t="s">
        <v>18</v>
      </c>
      <c r="C15" s="25" t="s">
        <v>42</v>
      </c>
      <c r="D15" s="19">
        <v>1860</v>
      </c>
      <c r="E15" s="21">
        <v>1629.5833333333333</v>
      </c>
      <c r="F15" s="21">
        <v>744</v>
      </c>
      <c r="G15" s="21">
        <v>647.75</v>
      </c>
      <c r="H15" s="21">
        <v>1364</v>
      </c>
      <c r="I15" s="21">
        <v>1342</v>
      </c>
      <c r="J15" s="22">
        <v>682</v>
      </c>
      <c r="K15" s="21">
        <v>692.25</v>
      </c>
      <c r="L15" s="22">
        <v>792</v>
      </c>
      <c r="M15" s="8">
        <f t="shared" si="1"/>
        <v>3.7519991582491579</v>
      </c>
      <c r="N15" s="9">
        <f t="shared" si="2"/>
        <v>1.6919191919191918</v>
      </c>
      <c r="O15" s="10">
        <f t="shared" si="3"/>
        <v>5.4439183501683495</v>
      </c>
      <c r="P15" s="18">
        <f t="shared" si="4"/>
        <v>0.87612007168458772</v>
      </c>
      <c r="Q15" s="18">
        <f t="shared" si="5"/>
        <v>0.8706317204301075</v>
      </c>
      <c r="R15" s="18">
        <f t="shared" si="6"/>
        <v>0.9838709677419355</v>
      </c>
      <c r="S15" s="18">
        <f t="shared" si="7"/>
        <v>1.0150293255131966</v>
      </c>
      <c r="T15" s="4"/>
      <c r="U15" s="5"/>
    </row>
    <row r="16" spans="1:21" s="3" customFormat="1" ht="20.149999999999999" customHeight="1" x14ac:dyDescent="0.25">
      <c r="A16" s="28" t="s">
        <v>39</v>
      </c>
      <c r="B16" s="24" t="s">
        <v>9</v>
      </c>
      <c r="C16" s="25" t="s">
        <v>42</v>
      </c>
      <c r="D16" s="19">
        <v>2604</v>
      </c>
      <c r="E16" s="21">
        <v>2299.25</v>
      </c>
      <c r="F16" s="21">
        <v>1116</v>
      </c>
      <c r="G16" s="21">
        <v>1204.9833333333333</v>
      </c>
      <c r="H16" s="21">
        <v>2046</v>
      </c>
      <c r="I16" s="21">
        <v>2079</v>
      </c>
      <c r="J16" s="22">
        <v>1023</v>
      </c>
      <c r="K16" s="21">
        <v>1298</v>
      </c>
      <c r="L16" s="22">
        <v>952</v>
      </c>
      <c r="M16" s="8">
        <f t="shared" si="1"/>
        <v>4.5990021008403366</v>
      </c>
      <c r="N16" s="9">
        <f t="shared" si="2"/>
        <v>2.6291841736694681</v>
      </c>
      <c r="O16" s="10">
        <f t="shared" si="3"/>
        <v>7.2281862745098042</v>
      </c>
      <c r="P16" s="18">
        <f t="shared" si="4"/>
        <v>0.88296850998463905</v>
      </c>
      <c r="Q16" s="18">
        <f t="shared" si="5"/>
        <v>1.0797341696535245</v>
      </c>
      <c r="R16" s="18">
        <f t="shared" si="6"/>
        <v>1.0161290322580645</v>
      </c>
      <c r="S16" s="18">
        <f t="shared" si="7"/>
        <v>1.2688172043010753</v>
      </c>
      <c r="T16" s="4"/>
      <c r="U16" s="5"/>
    </row>
    <row r="17" spans="1:21" s="3" customFormat="1" ht="20.149999999999999" customHeight="1" x14ac:dyDescent="0.25">
      <c r="A17" s="28" t="s">
        <v>39</v>
      </c>
      <c r="B17" s="24" t="s">
        <v>10</v>
      </c>
      <c r="C17" s="25" t="s">
        <v>42</v>
      </c>
      <c r="D17" s="19">
        <v>2232</v>
      </c>
      <c r="E17" s="21">
        <v>2133.75</v>
      </c>
      <c r="F17" s="21">
        <v>1116</v>
      </c>
      <c r="G17" s="21">
        <v>1358.7333333333333</v>
      </c>
      <c r="H17" s="21">
        <v>1364</v>
      </c>
      <c r="I17" s="21">
        <v>1568.3333333333333</v>
      </c>
      <c r="J17" s="22">
        <v>1023</v>
      </c>
      <c r="K17" s="21">
        <v>1493.25</v>
      </c>
      <c r="L17" s="22">
        <v>963</v>
      </c>
      <c r="M17" s="8">
        <f t="shared" si="1"/>
        <v>3.8443232952578743</v>
      </c>
      <c r="N17" s="9">
        <f t="shared" si="2"/>
        <v>2.9615610938040846</v>
      </c>
      <c r="O17" s="10">
        <f t="shared" si="3"/>
        <v>6.8058843890619594</v>
      </c>
      <c r="P17" s="18">
        <f t="shared" si="4"/>
        <v>0.95598118279569888</v>
      </c>
      <c r="Q17" s="18">
        <f t="shared" si="5"/>
        <v>1.2175029868578255</v>
      </c>
      <c r="R17" s="18">
        <f t="shared" si="6"/>
        <v>1.14980449657869</v>
      </c>
      <c r="S17" s="18">
        <f t="shared" si="7"/>
        <v>1.4596774193548387</v>
      </c>
      <c r="T17" s="4"/>
      <c r="U17" s="5"/>
    </row>
    <row r="18" spans="1:21" s="3" customFormat="1" ht="20.149999999999999" customHeight="1" x14ac:dyDescent="0.25">
      <c r="A18" s="28" t="s">
        <v>39</v>
      </c>
      <c r="B18" s="24" t="s">
        <v>11</v>
      </c>
      <c r="C18" s="25" t="s">
        <v>46</v>
      </c>
      <c r="D18" s="19">
        <v>1860</v>
      </c>
      <c r="E18" s="21">
        <v>1888.9333333333334</v>
      </c>
      <c r="F18" s="21">
        <v>1116</v>
      </c>
      <c r="G18" s="21">
        <v>1225.75</v>
      </c>
      <c r="H18" s="21">
        <v>1364</v>
      </c>
      <c r="I18" s="21">
        <v>1375</v>
      </c>
      <c r="J18" s="22">
        <v>1023</v>
      </c>
      <c r="K18" s="21">
        <v>1350.25</v>
      </c>
      <c r="L18" s="22">
        <v>842</v>
      </c>
      <c r="M18" s="8">
        <f t="shared" si="1"/>
        <v>3.8764053840063344</v>
      </c>
      <c r="N18" s="9">
        <f t="shared" si="2"/>
        <v>3.0593824228028503</v>
      </c>
      <c r="O18" s="10">
        <f t="shared" si="3"/>
        <v>6.9357878068091843</v>
      </c>
      <c r="P18" s="18">
        <f t="shared" si="4"/>
        <v>1.0155555555555555</v>
      </c>
      <c r="Q18" s="18">
        <f t="shared" si="5"/>
        <v>1.0983422939068099</v>
      </c>
      <c r="R18" s="18">
        <f t="shared" si="6"/>
        <v>1.0080645161290323</v>
      </c>
      <c r="S18" s="18">
        <f t="shared" si="7"/>
        <v>1.3198924731182795</v>
      </c>
      <c r="T18" s="4"/>
      <c r="U18" s="5"/>
    </row>
    <row r="19" spans="1:21" s="3" customFormat="1" ht="20.149999999999999" customHeight="1" x14ac:dyDescent="0.25">
      <c r="A19" s="28" t="s">
        <v>39</v>
      </c>
      <c r="B19" s="24" t="s">
        <v>12</v>
      </c>
      <c r="C19" s="25" t="s">
        <v>47</v>
      </c>
      <c r="D19" s="19">
        <v>1860</v>
      </c>
      <c r="E19" s="21">
        <v>1794.5</v>
      </c>
      <c r="F19" s="21">
        <v>1116</v>
      </c>
      <c r="G19" s="21">
        <v>1073.5</v>
      </c>
      <c r="H19" s="21">
        <v>1364</v>
      </c>
      <c r="I19" s="21">
        <v>1320</v>
      </c>
      <c r="J19" s="22">
        <v>1023</v>
      </c>
      <c r="K19" s="21">
        <v>1274.25</v>
      </c>
      <c r="L19" s="22">
        <v>801</v>
      </c>
      <c r="M19" s="8">
        <f t="shared" si="1"/>
        <v>3.8882646691635454</v>
      </c>
      <c r="N19" s="9">
        <f t="shared" si="2"/>
        <v>2.9310237203495633</v>
      </c>
      <c r="O19" s="10">
        <f t="shared" si="3"/>
        <v>6.8192883895131082</v>
      </c>
      <c r="P19" s="18">
        <f t="shared" si="4"/>
        <v>0.96478494623655919</v>
      </c>
      <c r="Q19" s="18">
        <f t="shared" si="5"/>
        <v>0.9619175627240143</v>
      </c>
      <c r="R19" s="18">
        <f t="shared" si="6"/>
        <v>0.967741935483871</v>
      </c>
      <c r="S19" s="18">
        <f t="shared" si="7"/>
        <v>1.2456011730205279</v>
      </c>
      <c r="T19" s="4"/>
      <c r="U19" s="5"/>
    </row>
    <row r="20" spans="1:21" s="3" customFormat="1" ht="20.149999999999999" customHeight="1" x14ac:dyDescent="0.25">
      <c r="A20" s="28" t="s">
        <v>39</v>
      </c>
      <c r="B20" s="24" t="s">
        <v>15</v>
      </c>
      <c r="C20" s="25" t="s">
        <v>42</v>
      </c>
      <c r="D20" s="19">
        <v>744</v>
      </c>
      <c r="E20" s="21">
        <v>742.5</v>
      </c>
      <c r="F20" s="21">
        <v>744</v>
      </c>
      <c r="G20" s="21">
        <v>462.5</v>
      </c>
      <c r="H20" s="21">
        <v>682</v>
      </c>
      <c r="I20" s="21">
        <v>682</v>
      </c>
      <c r="J20" s="22">
        <v>683</v>
      </c>
      <c r="K20" s="21">
        <v>572</v>
      </c>
      <c r="L20" s="22">
        <v>346</v>
      </c>
      <c r="M20" s="8">
        <f t="shared" si="1"/>
        <v>4.1170520231213876</v>
      </c>
      <c r="N20" s="9">
        <f t="shared" si="2"/>
        <v>2.9898843930635839</v>
      </c>
      <c r="O20" s="10">
        <f t="shared" si="3"/>
        <v>7.1069364161849711</v>
      </c>
      <c r="P20" s="18">
        <f t="shared" si="4"/>
        <v>0.99798387096774188</v>
      </c>
      <c r="Q20" s="18">
        <f t="shared" si="5"/>
        <v>0.62163978494623651</v>
      </c>
      <c r="R20" s="18">
        <f t="shared" si="6"/>
        <v>1</v>
      </c>
      <c r="S20" s="18">
        <f t="shared" si="7"/>
        <v>0.8374816983894583</v>
      </c>
      <c r="T20" s="4"/>
      <c r="U20" s="5"/>
    </row>
    <row r="21" spans="1:21" s="3" customFormat="1" ht="20.149999999999999" customHeight="1" x14ac:dyDescent="0.25">
      <c r="A21" s="28" t="s">
        <v>39</v>
      </c>
      <c r="B21" s="24" t="s">
        <v>16</v>
      </c>
      <c r="C21" s="25" t="s">
        <v>42</v>
      </c>
      <c r="D21" s="19">
        <v>1116</v>
      </c>
      <c r="E21" s="21">
        <v>1118</v>
      </c>
      <c r="F21" s="21">
        <v>744</v>
      </c>
      <c r="G21" s="21">
        <v>798.5</v>
      </c>
      <c r="H21" s="21">
        <v>1023</v>
      </c>
      <c r="I21" s="21">
        <v>911.91666666666674</v>
      </c>
      <c r="J21" s="22">
        <v>682</v>
      </c>
      <c r="K21" s="21">
        <v>826.75</v>
      </c>
      <c r="L21" s="22">
        <v>414</v>
      </c>
      <c r="M21" s="8">
        <f t="shared" si="1"/>
        <v>4.9031803542673114</v>
      </c>
      <c r="N21" s="9">
        <f t="shared" si="2"/>
        <v>3.9257246376811592</v>
      </c>
      <c r="O21" s="10">
        <f t="shared" si="3"/>
        <v>8.8289049919484714</v>
      </c>
      <c r="P21" s="18">
        <f t="shared" si="4"/>
        <v>1.0017921146953406</v>
      </c>
      <c r="Q21" s="18">
        <f t="shared" si="5"/>
        <v>1.073252688172043</v>
      </c>
      <c r="R21" s="18">
        <f t="shared" si="6"/>
        <v>0.89141414141414144</v>
      </c>
      <c r="S21" s="18">
        <f t="shared" si="7"/>
        <v>1.2122434017595307</v>
      </c>
      <c r="T21" s="4"/>
      <c r="U21" s="5"/>
    </row>
    <row r="22" spans="1:21" s="3" customFormat="1" ht="20.149999999999999" customHeight="1" x14ac:dyDescent="0.25">
      <c r="A22" s="28" t="s">
        <v>39</v>
      </c>
      <c r="B22" s="24" t="s">
        <v>13</v>
      </c>
      <c r="C22" s="25" t="s">
        <v>46</v>
      </c>
      <c r="D22" s="19">
        <v>1860</v>
      </c>
      <c r="E22" s="21">
        <v>2009</v>
      </c>
      <c r="F22" s="21">
        <v>1116</v>
      </c>
      <c r="G22" s="21">
        <v>1245.9499999999998</v>
      </c>
      <c r="H22" s="21">
        <v>1364</v>
      </c>
      <c r="I22" s="21">
        <v>1661</v>
      </c>
      <c r="J22" s="22">
        <v>682</v>
      </c>
      <c r="K22" s="21">
        <v>1066</v>
      </c>
      <c r="L22" s="22">
        <v>841</v>
      </c>
      <c r="M22" s="8">
        <f t="shared" si="1"/>
        <v>4.3638525564803805</v>
      </c>
      <c r="N22" s="9">
        <f t="shared" si="2"/>
        <v>2.7490487514863258</v>
      </c>
      <c r="O22" s="10">
        <f t="shared" si="3"/>
        <v>7.1129013079667063</v>
      </c>
      <c r="P22" s="18">
        <f t="shared" si="4"/>
        <v>1.0801075268817204</v>
      </c>
      <c r="Q22" s="18">
        <f t="shared" si="5"/>
        <v>1.116442652329749</v>
      </c>
      <c r="R22" s="18">
        <f t="shared" si="6"/>
        <v>1.217741935483871</v>
      </c>
      <c r="S22" s="18">
        <f t="shared" si="7"/>
        <v>1.563049853372434</v>
      </c>
      <c r="T22" s="4"/>
      <c r="U22" s="5"/>
    </row>
    <row r="23" spans="1:21" s="3" customFormat="1" ht="20.149999999999999" customHeight="1" x14ac:dyDescent="0.25">
      <c r="A23" s="28" t="s">
        <v>39</v>
      </c>
      <c r="B23" s="24" t="s">
        <v>14</v>
      </c>
      <c r="C23" s="25" t="s">
        <v>42</v>
      </c>
      <c r="D23" s="19">
        <v>2232</v>
      </c>
      <c r="E23" s="21">
        <v>2026.8333333333333</v>
      </c>
      <c r="F23" s="21">
        <v>1488</v>
      </c>
      <c r="G23" s="21">
        <v>1791</v>
      </c>
      <c r="H23" s="21">
        <v>1705</v>
      </c>
      <c r="I23" s="21">
        <v>1546</v>
      </c>
      <c r="J23" s="22">
        <v>1023</v>
      </c>
      <c r="K23" s="21">
        <v>1450.1666666666667</v>
      </c>
      <c r="L23" s="22">
        <v>944</v>
      </c>
      <c r="M23" s="8">
        <f t="shared" si="1"/>
        <v>3.7847810734463274</v>
      </c>
      <c r="N23" s="9">
        <f t="shared" si="2"/>
        <v>3.4334392655367236</v>
      </c>
      <c r="O23" s="10">
        <f t="shared" si="3"/>
        <v>7.218220338983051</v>
      </c>
      <c r="P23" s="18">
        <f t="shared" si="4"/>
        <v>0.90807945041816007</v>
      </c>
      <c r="Q23" s="18">
        <f t="shared" si="5"/>
        <v>1.2036290322580645</v>
      </c>
      <c r="R23" s="18">
        <f t="shared" si="6"/>
        <v>0.90674486803519061</v>
      </c>
      <c r="S23" s="18">
        <f t="shared" si="7"/>
        <v>1.4175627240143369</v>
      </c>
      <c r="T23" s="4"/>
      <c r="U23" s="5"/>
    </row>
    <row r="24" spans="1:21" s="3" customFormat="1" ht="20.149999999999999" customHeight="1" x14ac:dyDescent="0.25">
      <c r="A24" s="28" t="s">
        <v>39</v>
      </c>
      <c r="B24" s="24" t="s">
        <v>17</v>
      </c>
      <c r="C24" s="25" t="s">
        <v>48</v>
      </c>
      <c r="D24" s="19">
        <v>1860</v>
      </c>
      <c r="E24" s="21">
        <v>1784.5</v>
      </c>
      <c r="F24" s="21">
        <v>1116</v>
      </c>
      <c r="G24" s="21">
        <v>1347</v>
      </c>
      <c r="H24" s="21">
        <v>1364</v>
      </c>
      <c r="I24" s="21">
        <v>1342</v>
      </c>
      <c r="J24" s="22">
        <v>1023</v>
      </c>
      <c r="K24" s="21">
        <v>1394.75</v>
      </c>
      <c r="L24" s="22">
        <v>835</v>
      </c>
      <c r="M24" s="8">
        <f t="shared" si="1"/>
        <v>3.7443113772455088</v>
      </c>
      <c r="N24" s="9">
        <f t="shared" si="2"/>
        <v>3.2835329341317365</v>
      </c>
      <c r="O24" s="10">
        <f t="shared" si="3"/>
        <v>7.0278443113772457</v>
      </c>
      <c r="P24" s="18">
        <f t="shared" si="4"/>
        <v>0.95940860215053758</v>
      </c>
      <c r="Q24" s="18">
        <f t="shared" si="5"/>
        <v>1.206989247311828</v>
      </c>
      <c r="R24" s="18">
        <f t="shared" si="6"/>
        <v>0.9838709677419355</v>
      </c>
      <c r="S24" s="18">
        <f t="shared" si="7"/>
        <v>1.3633919843597262</v>
      </c>
      <c r="T24" s="4"/>
      <c r="U24" s="5"/>
    </row>
    <row r="25" spans="1:21" s="3" customFormat="1" ht="20.149999999999999" customHeight="1" x14ac:dyDescent="0.25">
      <c r="A25" s="28" t="s">
        <v>39</v>
      </c>
      <c r="B25" s="24" t="s">
        <v>8</v>
      </c>
      <c r="C25" s="25" t="s">
        <v>42</v>
      </c>
      <c r="D25" s="19">
        <v>2976</v>
      </c>
      <c r="E25" s="21">
        <v>2505.8000000000002</v>
      </c>
      <c r="F25" s="21">
        <v>744</v>
      </c>
      <c r="G25" s="21">
        <v>1076.6666666666667</v>
      </c>
      <c r="H25" s="21">
        <v>2387</v>
      </c>
      <c r="I25" s="21">
        <v>2256</v>
      </c>
      <c r="J25" s="22">
        <v>682</v>
      </c>
      <c r="K25" s="21">
        <v>974.25</v>
      </c>
      <c r="L25" s="22">
        <v>776</v>
      </c>
      <c r="M25" s="8">
        <f t="shared" si="1"/>
        <v>6.136340206185567</v>
      </c>
      <c r="N25" s="9">
        <f t="shared" si="2"/>
        <v>2.6429338487972514</v>
      </c>
      <c r="O25" s="10">
        <f t="shared" si="3"/>
        <v>8.7792740549828192</v>
      </c>
      <c r="P25" s="18">
        <f t="shared" si="4"/>
        <v>0.84200268817204305</v>
      </c>
      <c r="Q25" s="18">
        <f t="shared" si="5"/>
        <v>1.4471326164874554</v>
      </c>
      <c r="R25" s="18">
        <f t="shared" si="6"/>
        <v>0.94511939673229994</v>
      </c>
      <c r="S25" s="18">
        <f t="shared" si="7"/>
        <v>1.4285190615835777</v>
      </c>
      <c r="T25" s="4"/>
      <c r="U25" s="5"/>
    </row>
    <row r="26" spans="1:21" s="3" customFormat="1" ht="20.149999999999999" customHeight="1" x14ac:dyDescent="0.25">
      <c r="A26" s="28" t="s">
        <v>39</v>
      </c>
      <c r="B26" s="24" t="s">
        <v>7</v>
      </c>
      <c r="C26" s="25" t="s">
        <v>44</v>
      </c>
      <c r="D26" s="19">
        <v>1860</v>
      </c>
      <c r="E26" s="21">
        <v>1840</v>
      </c>
      <c r="F26" s="21">
        <v>744</v>
      </c>
      <c r="G26" s="21">
        <v>1051.5</v>
      </c>
      <c r="H26" s="21">
        <v>1705</v>
      </c>
      <c r="I26" s="21">
        <v>1666</v>
      </c>
      <c r="J26" s="22">
        <v>682</v>
      </c>
      <c r="K26" s="21">
        <v>1042.5</v>
      </c>
      <c r="L26" s="22">
        <v>756</v>
      </c>
      <c r="M26" s="8">
        <f t="shared" si="1"/>
        <v>4.6375661375661377</v>
      </c>
      <c r="N26" s="9">
        <f t="shared" si="2"/>
        <v>2.7698412698412698</v>
      </c>
      <c r="O26" s="10">
        <f t="shared" si="3"/>
        <v>7.4074074074074074</v>
      </c>
      <c r="P26" s="18">
        <f t="shared" si="4"/>
        <v>0.989247311827957</v>
      </c>
      <c r="Q26" s="18">
        <f t="shared" si="5"/>
        <v>1.4133064516129032</v>
      </c>
      <c r="R26" s="18">
        <f t="shared" si="6"/>
        <v>0.97712609970674491</v>
      </c>
      <c r="S26" s="18">
        <f t="shared" si="7"/>
        <v>1.5285923753665689</v>
      </c>
      <c r="T26" s="4"/>
      <c r="U26" s="5"/>
    </row>
    <row r="27" spans="1:21" s="3" customFormat="1" ht="20.149999999999999" customHeight="1" x14ac:dyDescent="0.25">
      <c r="A27" s="28" t="s">
        <v>39</v>
      </c>
      <c r="B27" s="24" t="s">
        <v>22</v>
      </c>
      <c r="C27" s="25" t="s">
        <v>49</v>
      </c>
      <c r="D27" s="19">
        <v>744</v>
      </c>
      <c r="E27" s="21">
        <v>612.25</v>
      </c>
      <c r="F27" s="21">
        <v>372</v>
      </c>
      <c r="G27" s="21">
        <v>380.66666666666669</v>
      </c>
      <c r="H27" s="21">
        <v>682</v>
      </c>
      <c r="I27" s="21">
        <v>599.25</v>
      </c>
      <c r="J27" s="22">
        <v>341</v>
      </c>
      <c r="K27" s="21">
        <v>275</v>
      </c>
      <c r="L27" s="22">
        <v>93</v>
      </c>
      <c r="M27" s="8">
        <f t="shared" si="1"/>
        <v>13.026881720430108</v>
      </c>
      <c r="N27" s="9">
        <f t="shared" si="2"/>
        <v>7.0501792114695352</v>
      </c>
      <c r="O27" s="10">
        <f t="shared" si="3"/>
        <v>20.077060931899641</v>
      </c>
      <c r="P27" s="18">
        <f t="shared" si="4"/>
        <v>0.82291666666666663</v>
      </c>
      <c r="Q27" s="18">
        <f t="shared" si="5"/>
        <v>1.0232974910394266</v>
      </c>
      <c r="R27" s="18">
        <f t="shared" si="6"/>
        <v>0.87866568914956011</v>
      </c>
      <c r="S27" s="18">
        <f t="shared" si="7"/>
        <v>0.80645161290322576</v>
      </c>
      <c r="T27" s="4"/>
      <c r="U27" s="5"/>
    </row>
    <row r="28" spans="1:21" s="3" customFormat="1" ht="20.149999999999999" customHeight="1" x14ac:dyDescent="0.25">
      <c r="A28" s="28" t="s">
        <v>39</v>
      </c>
      <c r="B28" s="24" t="s">
        <v>24</v>
      </c>
      <c r="C28" s="25" t="s">
        <v>49</v>
      </c>
      <c r="D28" s="19">
        <v>1116</v>
      </c>
      <c r="E28" s="21">
        <v>1033</v>
      </c>
      <c r="F28" s="21">
        <v>372</v>
      </c>
      <c r="G28" s="21">
        <v>271</v>
      </c>
      <c r="H28" s="21">
        <v>1023</v>
      </c>
      <c r="I28" s="21">
        <v>993</v>
      </c>
      <c r="J28" s="22">
        <v>341</v>
      </c>
      <c r="K28" s="21">
        <v>308</v>
      </c>
      <c r="L28" s="22">
        <v>274</v>
      </c>
      <c r="M28" s="8">
        <f t="shared" si="1"/>
        <v>7.3941605839416056</v>
      </c>
      <c r="N28" s="9">
        <f t="shared" si="2"/>
        <v>2.113138686131387</v>
      </c>
      <c r="O28" s="10">
        <f t="shared" si="3"/>
        <v>9.507299270072993</v>
      </c>
      <c r="P28" s="18">
        <f t="shared" si="4"/>
        <v>0.92562724014336917</v>
      </c>
      <c r="Q28" s="18">
        <f t="shared" si="5"/>
        <v>0.728494623655914</v>
      </c>
      <c r="R28" s="18">
        <f t="shared" si="6"/>
        <v>0.97067448680351909</v>
      </c>
      <c r="S28" s="18">
        <f t="shared" si="7"/>
        <v>0.90322580645161288</v>
      </c>
      <c r="T28" s="4"/>
      <c r="U28" s="5"/>
    </row>
    <row r="29" spans="1:21" s="3" customFormat="1" ht="20.149999999999999" customHeight="1" x14ac:dyDescent="0.25">
      <c r="A29" s="28" t="s">
        <v>39</v>
      </c>
      <c r="B29" s="24" t="s">
        <v>20</v>
      </c>
      <c r="C29" s="25" t="s">
        <v>50</v>
      </c>
      <c r="D29" s="19">
        <v>1782.5</v>
      </c>
      <c r="E29" s="21">
        <v>1793.25</v>
      </c>
      <c r="F29" s="21">
        <v>713</v>
      </c>
      <c r="G29" s="21">
        <v>563</v>
      </c>
      <c r="H29" s="21">
        <v>1426</v>
      </c>
      <c r="I29" s="21">
        <v>1580</v>
      </c>
      <c r="J29" s="22">
        <v>356.5</v>
      </c>
      <c r="K29" s="21">
        <v>370</v>
      </c>
      <c r="L29" s="22">
        <v>378</v>
      </c>
      <c r="M29" s="8">
        <f t="shared" si="1"/>
        <v>8.9239417989417991</v>
      </c>
      <c r="N29" s="9">
        <f t="shared" si="2"/>
        <v>2.4682539682539684</v>
      </c>
      <c r="O29" s="10">
        <f t="shared" si="3"/>
        <v>11.392195767195767</v>
      </c>
      <c r="P29" s="18">
        <f t="shared" si="4"/>
        <v>1.006030855539972</v>
      </c>
      <c r="Q29" s="18">
        <f t="shared" si="5"/>
        <v>0.78962131837307148</v>
      </c>
      <c r="R29" s="18">
        <f t="shared" si="6"/>
        <v>1.1079943899018232</v>
      </c>
      <c r="S29" s="18">
        <f t="shared" si="7"/>
        <v>1.0378681626928472</v>
      </c>
      <c r="T29" s="4"/>
      <c r="U29" s="5"/>
    </row>
    <row r="30" spans="1:21" s="3" customFormat="1" ht="20.149999999999999" customHeight="1" x14ac:dyDescent="0.25">
      <c r="A30" s="28" t="s">
        <v>39</v>
      </c>
      <c r="B30" s="24" t="s">
        <v>21</v>
      </c>
      <c r="C30" s="25" t="s">
        <v>49</v>
      </c>
      <c r="D30" s="19">
        <v>2604</v>
      </c>
      <c r="E30" s="21">
        <v>2638.333333333333</v>
      </c>
      <c r="F30" s="21">
        <v>744</v>
      </c>
      <c r="G30" s="21">
        <v>677.5</v>
      </c>
      <c r="H30" s="21">
        <v>2387</v>
      </c>
      <c r="I30" s="21">
        <v>2441.5</v>
      </c>
      <c r="J30" s="22">
        <v>682</v>
      </c>
      <c r="K30" s="21">
        <v>621</v>
      </c>
      <c r="L30" s="22">
        <v>197</v>
      </c>
      <c r="M30" s="8">
        <f t="shared" si="1"/>
        <v>25.785956006768188</v>
      </c>
      <c r="N30" s="9">
        <f t="shared" si="2"/>
        <v>6.5913705583756341</v>
      </c>
      <c r="O30" s="10">
        <f t="shared" si="3"/>
        <v>32.377326565143825</v>
      </c>
      <c r="P30" s="18">
        <f t="shared" si="4"/>
        <v>1.0131848438300051</v>
      </c>
      <c r="Q30" s="18">
        <f t="shared" si="5"/>
        <v>0.9106182795698925</v>
      </c>
      <c r="R30" s="18">
        <f t="shared" si="6"/>
        <v>1.0228320067029744</v>
      </c>
      <c r="S30" s="18">
        <f t="shared" si="7"/>
        <v>0.91055718475073311</v>
      </c>
      <c r="T30" s="4"/>
      <c r="U30" s="5"/>
    </row>
    <row r="31" spans="1:21" s="3" customFormat="1" ht="20.149999999999999" customHeight="1" x14ac:dyDescent="0.25">
      <c r="A31" s="28" t="s">
        <v>39</v>
      </c>
      <c r="B31" s="24" t="s">
        <v>19</v>
      </c>
      <c r="C31" s="25" t="s">
        <v>51</v>
      </c>
      <c r="D31" s="19">
        <v>1782.5</v>
      </c>
      <c r="E31" s="21">
        <v>1663</v>
      </c>
      <c r="F31" s="21">
        <v>356.5</v>
      </c>
      <c r="G31" s="21">
        <v>306.5</v>
      </c>
      <c r="H31" s="21">
        <v>1782.5</v>
      </c>
      <c r="I31" s="21">
        <v>1702</v>
      </c>
      <c r="J31" s="22">
        <v>356.5</v>
      </c>
      <c r="K31" s="21">
        <v>310.5</v>
      </c>
      <c r="L31" s="22">
        <v>286</v>
      </c>
      <c r="M31" s="8">
        <f t="shared" si="1"/>
        <v>11.765734265734265</v>
      </c>
      <c r="N31" s="9">
        <f t="shared" si="2"/>
        <v>2.1573426573426575</v>
      </c>
      <c r="O31" s="10">
        <f t="shared" si="3"/>
        <v>13.923076923076923</v>
      </c>
      <c r="P31" s="18">
        <f t="shared" si="4"/>
        <v>0.9329593267882188</v>
      </c>
      <c r="Q31" s="18">
        <f t="shared" si="5"/>
        <v>0.85974754558204769</v>
      </c>
      <c r="R31" s="18">
        <f t="shared" si="6"/>
        <v>0.95483870967741935</v>
      </c>
      <c r="S31" s="18">
        <f t="shared" si="7"/>
        <v>0.87096774193548387</v>
      </c>
      <c r="T31" s="4"/>
      <c r="U31" s="5"/>
    </row>
    <row r="32" spans="1:21" s="3" customFormat="1" ht="20.149999999999999" customHeight="1" x14ac:dyDescent="0.25">
      <c r="A32" s="28" t="s">
        <v>39</v>
      </c>
      <c r="B32" s="24" t="s">
        <v>23</v>
      </c>
      <c r="C32" s="25" t="s">
        <v>49</v>
      </c>
      <c r="D32" s="19">
        <v>1116</v>
      </c>
      <c r="E32" s="21">
        <v>1070</v>
      </c>
      <c r="F32" s="21">
        <v>1488</v>
      </c>
      <c r="G32" s="21">
        <v>1271.5</v>
      </c>
      <c r="H32" s="21">
        <v>1023</v>
      </c>
      <c r="I32" s="21">
        <v>990</v>
      </c>
      <c r="J32" s="22">
        <v>1364</v>
      </c>
      <c r="K32" s="21">
        <v>1276</v>
      </c>
      <c r="L32" s="22">
        <v>745</v>
      </c>
      <c r="M32" s="8">
        <f t="shared" si="1"/>
        <v>2.7651006711409396</v>
      </c>
      <c r="N32" s="9">
        <f t="shared" si="2"/>
        <v>3.4194630872483223</v>
      </c>
      <c r="O32" s="10">
        <f t="shared" si="3"/>
        <v>6.1845637583892614</v>
      </c>
      <c r="P32" s="18">
        <f t="shared" si="4"/>
        <v>0.95878136200716846</v>
      </c>
      <c r="Q32" s="18">
        <f t="shared" si="5"/>
        <v>0.854502688172043</v>
      </c>
      <c r="R32" s="18">
        <f t="shared" si="6"/>
        <v>0.967741935483871</v>
      </c>
      <c r="S32" s="18">
        <f t="shared" si="7"/>
        <v>0.93548387096774188</v>
      </c>
      <c r="T32" s="4"/>
      <c r="U32" s="5"/>
    </row>
  </sheetData>
  <mergeCells count="21"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  <mergeCell ref="C6:C7"/>
    <mergeCell ref="D6:E6"/>
    <mergeCell ref="F6:G6"/>
    <mergeCell ref="H6:I6"/>
    <mergeCell ref="J6:K6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2026-01-13T11:45:36Z</dcterms:modified>
</cp:coreProperties>
</file>